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_tserkovnaya\Documents\Копия\фин мен-нт\ЛОГАВ фин менеджмент\"/>
    </mc:Choice>
  </mc:AlternateContent>
  <bookViews>
    <workbookView xWindow="360" yWindow="30" windowWidth="18195" windowHeight="95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4" i="1" l="1"/>
  <c r="F13" i="1"/>
  <c r="E20" i="1" l="1"/>
  <c r="F6" i="1" l="1"/>
  <c r="F19" i="1" l="1"/>
  <c r="F18" i="1"/>
  <c r="F17" i="1"/>
  <c r="F16" i="1"/>
  <c r="F15" i="1"/>
  <c r="F12" i="1"/>
  <c r="F11" i="1"/>
  <c r="F10" i="1"/>
  <c r="F9" i="1"/>
  <c r="F8" i="1"/>
  <c r="F7" i="1"/>
  <c r="F20" i="1" l="1"/>
  <c r="D20" i="1"/>
</calcChain>
</file>

<file path=xl/sharedStrings.xml><?xml version="1.0" encoding="utf-8"?>
<sst xmlns="http://schemas.openxmlformats.org/spreadsheetml/2006/main" count="42" uniqueCount="42">
  <si>
    <t xml:space="preserve">Расчет итоговой оценки качества финансового менеджмента </t>
  </si>
  <si>
    <t>Государственное казенное учреждение "Ленинградский областной государственный архив в г. Выборге"</t>
  </si>
  <si>
    <t>N п/п</t>
  </si>
  <si>
    <t>Наименование показателя</t>
  </si>
  <si>
    <t>Р1</t>
  </si>
  <si>
    <t>Оценка качества планирования учреждением бюджетных ассигнований</t>
  </si>
  <si>
    <t>Р2</t>
  </si>
  <si>
    <t>Уровень исполнения учреждением кассового прогноза за отчетный финансовый период</t>
  </si>
  <si>
    <t>Р3</t>
  </si>
  <si>
    <t>Процент использования учреждением средств, полученных в соответствии с бюджетной сметой</t>
  </si>
  <si>
    <t>Р4</t>
  </si>
  <si>
    <t>Наличие у учреждения просроченной дебиторской задолженности</t>
  </si>
  <si>
    <t>Р5</t>
  </si>
  <si>
    <t>Наличие у учреждения просроченной кредиторской задолженности</t>
  </si>
  <si>
    <t>Р6</t>
  </si>
  <si>
    <t>Соблюдение сроков предоставления бюджетной отчетности учреждением</t>
  </si>
  <si>
    <t>Р7</t>
  </si>
  <si>
    <t>Наличие ошибок в формах бюджетной отчетности, направленной в программном комплексе "Свод-СМАРТ"</t>
  </si>
  <si>
    <t>Р8.1</t>
  </si>
  <si>
    <t>Проведение инвентаризации активов и обязательств</t>
  </si>
  <si>
    <t>Р8.2</t>
  </si>
  <si>
    <t>Недостачи и хищения государственной собственности</t>
  </si>
  <si>
    <t>Р9</t>
  </si>
  <si>
    <t>Процент документов, прошедших контроль финансового органа в сфере закупок</t>
  </si>
  <si>
    <t>Р10</t>
  </si>
  <si>
    <t>Количество административных штрафов, наложенных на должностных лиц учреждения за нарушение законодательства о контрактной системе в сфере закупок</t>
  </si>
  <si>
    <t>Р11</t>
  </si>
  <si>
    <t>Наличие, своевременность и полнота размещения сведений, публикуемых учреждением на официальном сайте в сети Интернет bus.gov.ru</t>
  </si>
  <si>
    <t>Р12</t>
  </si>
  <si>
    <t>Наличие у учреждения нарушений требований бюджетного законодательства, финансовой дисциплины,  неправильного ведения бюджетного учета и составления бюджетной отчетности</t>
  </si>
  <si>
    <t>Р13</t>
  </si>
  <si>
    <t>Наличие нецелевого и(или) неэффективного использования бюджетных средств , выявленных в ходе контрольных мероприятий у учреждения</t>
  </si>
  <si>
    <t>значение показателя</t>
  </si>
  <si>
    <t>Приложение 2</t>
  </si>
  <si>
    <t>Период:</t>
  </si>
  <si>
    <t>Итого:</t>
  </si>
  <si>
    <t>весовой коэффициент показателя</t>
  </si>
  <si>
    <t>оценка по направлению</t>
  </si>
  <si>
    <t>значение оценки по направлению</t>
  </si>
  <si>
    <t>Проводилась</t>
  </si>
  <si>
    <t>Исполнено полностью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</si>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</sst>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4" fontId="3" fillId="2" borderId="1" xfId="0" applyNumberFormat="1" applyFont="1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0" borderId="0" xfId="0" applyFont="1"/>
    <xf numFmtId="2" fontId="7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B10" sqref="B10"/>
    </sheetView>
  </sheetViews>
  <sheetFormatPr defaultRowHeight="15" x14ac:dyDescent="0.25"/>
  <cols>
    <col min="1" max="1" width="8.5703125" customWidth="1"/>
    <col min="2" max="2" width="66.140625" customWidth="1"/>
    <col min="3" max="3" width="13" style="11" customWidth="1"/>
    <col min="4" max="5" width="12.28515625" style="12" customWidth="1"/>
    <col min="6" max="6" width="12.28515625" customWidth="1"/>
  </cols>
  <sheetData>
    <row r="1" spans="1:6" x14ac:dyDescent="0.25">
      <c r="E1" s="13" t="s">
        <v>33</v>
      </c>
    </row>
    <row r="2" spans="1:6" ht="18.75" x14ac:dyDescent="0.3">
      <c r="B2" s="2" t="s">
        <v>0</v>
      </c>
    </row>
    <row r="3" spans="1:6" x14ac:dyDescent="0.25">
      <c r="A3" s="3" t="s">
        <v>1</v>
      </c>
    </row>
    <row r="4" spans="1:6" x14ac:dyDescent="0.25">
      <c r="A4" s="4" t="s">
        <v>34</v>
      </c>
      <c r="B4" s="24" t="s">
        <v>41</v>
      </c>
    </row>
    <row r="5" spans="1:6" ht="44.25" customHeight="1" x14ac:dyDescent="0.25">
      <c r="A5" s="8" t="s">
        <v>2</v>
      </c>
      <c r="B5" s="8" t="s">
        <v>3</v>
      </c>
      <c r="C5" s="14" t="s">
        <v>32</v>
      </c>
      <c r="D5" s="14" t="s">
        <v>36</v>
      </c>
      <c r="E5" s="15" t="s">
        <v>37</v>
      </c>
      <c r="F5" s="10" t="s">
        <v>38</v>
      </c>
    </row>
    <row r="6" spans="1:6" ht="30" x14ac:dyDescent="0.25">
      <c r="A6" s="5" t="s">
        <v>4</v>
      </c>
      <c r="B6" s="6" t="s">
        <v>5</v>
      </c>
      <c r="C6" s="16">
        <v>3.75</v>
      </c>
      <c r="D6" s="17">
        <v>0.1</v>
      </c>
      <c r="E6" s="18">
        <v>4</v>
      </c>
      <c r="F6" s="1">
        <f t="shared" ref="F6:F19" si="0">E6*D6</f>
        <v>0.4</v>
      </c>
    </row>
    <row r="7" spans="1:6" ht="30" x14ac:dyDescent="0.25">
      <c r="A7" s="5" t="s">
        <v>6</v>
      </c>
      <c r="B7" s="6" t="s">
        <v>7</v>
      </c>
      <c r="C7" s="19">
        <v>99.83</v>
      </c>
      <c r="D7" s="17">
        <v>0.1</v>
      </c>
      <c r="E7" s="18">
        <v>5</v>
      </c>
      <c r="F7" s="1">
        <f t="shared" si="0"/>
        <v>0.5</v>
      </c>
    </row>
    <row r="8" spans="1:6" ht="30" x14ac:dyDescent="0.25">
      <c r="A8" s="5" t="s">
        <v>8</v>
      </c>
      <c r="B8" s="6" t="s">
        <v>9</v>
      </c>
      <c r="C8" s="19">
        <v>99.83</v>
      </c>
      <c r="D8" s="17">
        <v>0.1</v>
      </c>
      <c r="E8" s="18">
        <v>5</v>
      </c>
      <c r="F8" s="1">
        <f t="shared" si="0"/>
        <v>0.5</v>
      </c>
    </row>
    <row r="9" spans="1:6" x14ac:dyDescent="0.25">
      <c r="A9" s="5" t="s">
        <v>10</v>
      </c>
      <c r="B9" s="6" t="s">
        <v>11</v>
      </c>
      <c r="C9" s="19">
        <v>0</v>
      </c>
      <c r="D9" s="17">
        <v>0.1</v>
      </c>
      <c r="E9" s="18">
        <v>5</v>
      </c>
      <c r="F9" s="1">
        <f t="shared" si="0"/>
        <v>0.5</v>
      </c>
    </row>
    <row r="10" spans="1:6" x14ac:dyDescent="0.25">
      <c r="A10" s="5" t="s">
        <v>12</v>
      </c>
      <c r="B10" s="6" t="s">
        <v>13</v>
      </c>
      <c r="C10" s="19">
        <v>0</v>
      </c>
      <c r="D10" s="17">
        <v>0.1</v>
      </c>
      <c r="E10" s="18">
        <v>5</v>
      </c>
      <c r="F10" s="1">
        <f t="shared" si="0"/>
        <v>0.5</v>
      </c>
    </row>
    <row r="11" spans="1:6" ht="30" x14ac:dyDescent="0.25">
      <c r="A11" s="5" t="s">
        <v>14</v>
      </c>
      <c r="B11" s="6" t="s">
        <v>15</v>
      </c>
      <c r="C11" s="19">
        <v>0</v>
      </c>
      <c r="D11" s="17">
        <v>0.05</v>
      </c>
      <c r="E11" s="18">
        <v>5</v>
      </c>
      <c r="F11" s="1">
        <f t="shared" si="0"/>
        <v>0.25</v>
      </c>
    </row>
    <row r="12" spans="1:6" ht="30" customHeight="1" x14ac:dyDescent="0.25">
      <c r="A12" s="5" t="s">
        <v>16</v>
      </c>
      <c r="B12" s="6" t="s">
        <v>17</v>
      </c>
      <c r="C12" s="19">
        <v>0</v>
      </c>
      <c r="D12" s="17">
        <v>0.05</v>
      </c>
      <c r="E12" s="18">
        <v>5</v>
      </c>
      <c r="F12" s="1">
        <f t="shared" si="0"/>
        <v>0.25</v>
      </c>
    </row>
    <row r="13" spans="1:6" x14ac:dyDescent="0.25">
      <c r="A13" s="5" t="s">
        <v>18</v>
      </c>
      <c r="B13" s="6" t="s">
        <v>19</v>
      </c>
      <c r="C13" s="19" t="s">
        <v>39</v>
      </c>
      <c r="D13" s="17">
        <v>0.05</v>
      </c>
      <c r="E13" s="18">
        <v>5</v>
      </c>
      <c r="F13" s="1">
        <f t="shared" si="0"/>
        <v>0.25</v>
      </c>
    </row>
    <row r="14" spans="1:6" x14ac:dyDescent="0.25">
      <c r="A14" s="5" t="s">
        <v>20</v>
      </c>
      <c r="B14" s="6" t="s">
        <v>21</v>
      </c>
      <c r="C14" s="19">
        <v>0</v>
      </c>
      <c r="D14" s="17">
        <v>0.05</v>
      </c>
      <c r="E14" s="18">
        <v>5</v>
      </c>
      <c r="F14" s="1">
        <f t="shared" si="0"/>
        <v>0.25</v>
      </c>
    </row>
    <row r="15" spans="1:6" ht="30" x14ac:dyDescent="0.25">
      <c r="A15" s="5" t="s">
        <v>22</v>
      </c>
      <c r="B15" s="6" t="s">
        <v>23</v>
      </c>
      <c r="C15" s="19">
        <v>96.16</v>
      </c>
      <c r="D15" s="17">
        <v>0.05</v>
      </c>
      <c r="E15" s="18">
        <v>5</v>
      </c>
      <c r="F15" s="1">
        <f t="shared" si="0"/>
        <v>0.25</v>
      </c>
    </row>
    <row r="16" spans="1:6" ht="45" x14ac:dyDescent="0.25">
      <c r="A16" s="5" t="s">
        <v>24</v>
      </c>
      <c r="B16" s="6" t="s">
        <v>25</v>
      </c>
      <c r="C16" s="19">
        <v>0</v>
      </c>
      <c r="D16" s="17">
        <v>0.05</v>
      </c>
      <c r="E16" s="18">
        <v>5</v>
      </c>
      <c r="F16" s="1">
        <f t="shared" si="0"/>
        <v>0.25</v>
      </c>
    </row>
    <row r="17" spans="1:6" ht="45" x14ac:dyDescent="0.25">
      <c r="A17" s="5" t="s">
        <v>26</v>
      </c>
      <c r="B17" s="7" t="s">
        <v>27</v>
      </c>
      <c r="C17" s="20" t="s">
        <v>40</v>
      </c>
      <c r="D17" s="17">
        <v>0.1</v>
      </c>
      <c r="E17" s="18">
        <v>5</v>
      </c>
      <c r="F17" s="1">
        <f t="shared" si="0"/>
        <v>0.5</v>
      </c>
    </row>
    <row r="18" spans="1:6" ht="45" x14ac:dyDescent="0.25">
      <c r="A18" s="5" t="s">
        <v>28</v>
      </c>
      <c r="B18" s="6" t="s">
        <v>29</v>
      </c>
      <c r="C18" s="19">
        <v>0</v>
      </c>
      <c r="D18" s="17">
        <v>0.05</v>
      </c>
      <c r="E18" s="18">
        <v>5</v>
      </c>
      <c r="F18" s="1">
        <f t="shared" si="0"/>
        <v>0.25</v>
      </c>
    </row>
    <row r="19" spans="1:6" ht="45" x14ac:dyDescent="0.25">
      <c r="A19" s="5" t="s">
        <v>30</v>
      </c>
      <c r="B19" s="6" t="s">
        <v>31</v>
      </c>
      <c r="C19" s="19">
        <v>0</v>
      </c>
      <c r="D19" s="17">
        <v>0.05</v>
      </c>
      <c r="E19" s="18">
        <v>5</v>
      </c>
      <c r="F19" s="1">
        <f t="shared" si="0"/>
        <v>0.25</v>
      </c>
    </row>
    <row r="20" spans="1:6" ht="18.75" x14ac:dyDescent="0.3">
      <c r="A20" s="9"/>
      <c r="B20" s="9" t="s">
        <v>35</v>
      </c>
      <c r="C20" s="21"/>
      <c r="D20" s="22">
        <f>SUM(D6:D19)</f>
        <v>1.0000000000000002</v>
      </c>
      <c r="E20" s="23">
        <f>SUM(E6:E19)</f>
        <v>69</v>
      </c>
      <c r="F20" s="25">
        <f>SUM(F6:F19)</f>
        <v>4.9000000000000004</v>
      </c>
    </row>
  </sheetData>
  <pageMargins left="0.70866141732283472" right="0.70866141732283472" top="0.2362204724409449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Витана Владимировна Шаповалова</dc:creator>
  <cp:lastModifiedBy>Церковная Ольга Владимировна</cp:lastModifiedBy>
  <cp:lastPrinted>2026-02-11T13:41:23Z</cp:lastPrinted>
  <dcterms:created xsi:type="dcterms:W3CDTF">2020-04-24T09:26:29Z</dcterms:created>
  <dcterms:modified xsi:type="dcterms:W3CDTF">2026-02-11T13:43:57Z</dcterms:modified>
</cp:coreProperties>
</file>