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E11" i="1"/>
  <c r="E9" i="1"/>
  <c r="D9" i="1"/>
  <c r="D6" i="1"/>
  <c r="D10" i="1" l="1"/>
  <c r="D5" i="1"/>
  <c r="E12" i="1" l="1"/>
  <c r="E10" i="1"/>
  <c r="E8" i="1"/>
  <c r="E7" i="1"/>
  <c r="E6" i="1"/>
  <c r="E5" i="1"/>
  <c r="C13" i="1"/>
  <c r="D13" i="1"/>
  <c r="D8" i="1"/>
  <c r="D7" i="1"/>
  <c r="A7" i="1"/>
  <c r="A8" i="1"/>
  <c r="A9" i="1" s="1"/>
  <c r="A10" i="1" s="1"/>
  <c r="A11" i="1" s="1"/>
  <c r="A12" i="1" s="1"/>
  <c r="A6" i="1"/>
  <c r="E13" i="1" l="1"/>
</calcChain>
</file>

<file path=xl/sharedStrings.xml><?xml version="1.0" encoding="utf-8"?>
<sst xmlns="http://schemas.openxmlformats.org/spreadsheetml/2006/main" count="17" uniqueCount="17">
  <si>
    <t>Оценка качества планирования бюджета</t>
  </si>
  <si>
    <t>Оценка качества исполнения бюджета в части расходов</t>
  </si>
  <si>
    <t>Оценка управления обязательствами в процессе исполнения бюджета</t>
  </si>
  <si>
    <t>Оценка состояния, ведения учета и отчетности</t>
  </si>
  <si>
    <t>Оценка качества управления активами</t>
  </si>
  <si>
    <t>Оценка качества осуществления закупок товаров, работ и услуг для обеспечения государственных нужд</t>
  </si>
  <si>
    <t>Оценка прозрачности бюджетного процесса</t>
  </si>
  <si>
    <t>Оценка организации системы контроля</t>
  </si>
  <si>
    <t>итого</t>
  </si>
  <si>
    <t>№</t>
  </si>
  <si>
    <t>Направление</t>
  </si>
  <si>
    <t>значение оценки по направлению</t>
  </si>
  <si>
    <t>оценка по направлению</t>
  </si>
  <si>
    <t>весовой коэфициэт направления</t>
  </si>
  <si>
    <t xml:space="preserve">Расчет итоговой оценки качества финансового менеджмента </t>
  </si>
  <si>
    <t>Государственное казенное учреждение "Ленинградский областной государственный архив в г. Выборге"</t>
  </si>
  <si>
    <t>за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</si>
</sst>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wrapText="1"/>
    </xf>
    <xf numFmtId="9" fontId="2" fillId="0" borderId="2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3" fillId="0" borderId="0" xfId="0" applyFont="1"/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2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5" sqref="C5"/>
    </sheetView>
  </sheetViews>
  <sheetFormatPr defaultRowHeight="15" x14ac:dyDescent="0.25"/>
  <cols>
    <col min="1" max="1" width="3.140625" bestFit="1" customWidth="1"/>
    <col min="2" max="2" width="53.85546875" customWidth="1"/>
    <col min="3" max="3" width="13.42578125" customWidth="1"/>
    <col min="4" max="4" width="15" customWidth="1"/>
    <col min="5" max="5" width="14.7109375" customWidth="1"/>
  </cols>
  <sheetData>
    <row r="1" spans="1:5" ht="18.75" x14ac:dyDescent="0.3">
      <c r="B1" s="10" t="s">
        <v>14</v>
      </c>
    </row>
    <row r="2" spans="1:5" x14ac:dyDescent="0.25">
      <c r="B2" s="11" t="s">
        <v>15</v>
      </c>
    </row>
    <row r="3" spans="1:5" x14ac:dyDescent="0.25">
      <c r="B3" s="13" t="s">
        <v>16</v>
      </c>
    </row>
    <row r="4" spans="1:5" ht="44.25" customHeight="1" x14ac:dyDescent="0.25">
      <c r="A4" s="1" t="s">
        <v>9</v>
      </c>
      <c r="B4" s="1" t="s">
        <v>10</v>
      </c>
      <c r="C4" s="6" t="s">
        <v>13</v>
      </c>
      <c r="D4" s="6" t="s">
        <v>12</v>
      </c>
      <c r="E4" s="6" t="s">
        <v>11</v>
      </c>
    </row>
    <row r="5" spans="1:5" ht="15.75" x14ac:dyDescent="0.25">
      <c r="A5" s="1">
        <v>1</v>
      </c>
      <c r="B5" s="2" t="s">
        <v>0</v>
      </c>
      <c r="C5" s="3">
        <v>0.2</v>
      </c>
      <c r="D5" s="1">
        <f>3/1</f>
        <v>3</v>
      </c>
      <c r="E5" s="1">
        <f>D5*C5</f>
        <v>0.60000000000000009</v>
      </c>
    </row>
    <row r="6" spans="1:5" ht="31.5" x14ac:dyDescent="0.25">
      <c r="A6" s="1">
        <f>A5+1</f>
        <v>2</v>
      </c>
      <c r="B6" s="2" t="s">
        <v>1</v>
      </c>
      <c r="C6" s="3">
        <v>0.1</v>
      </c>
      <c r="D6" s="1">
        <f>(4+5)/2</f>
        <v>4.5</v>
      </c>
      <c r="E6" s="1">
        <f t="shared" ref="E6:E12" si="0">D6*C6</f>
        <v>0.45</v>
      </c>
    </row>
    <row r="7" spans="1:5" ht="31.5" x14ac:dyDescent="0.25">
      <c r="A7" s="1">
        <f t="shared" ref="A7:A12" si="1">A6+1</f>
        <v>3</v>
      </c>
      <c r="B7" s="2" t="s">
        <v>2</v>
      </c>
      <c r="C7" s="3">
        <v>0.1</v>
      </c>
      <c r="D7" s="1">
        <f>(5+5)/2</f>
        <v>5</v>
      </c>
      <c r="E7" s="1">
        <f t="shared" si="0"/>
        <v>0.5</v>
      </c>
    </row>
    <row r="8" spans="1:5" ht="18.75" customHeight="1" x14ac:dyDescent="0.25">
      <c r="A8" s="1">
        <f t="shared" si="1"/>
        <v>4</v>
      </c>
      <c r="B8" s="2" t="s">
        <v>3</v>
      </c>
      <c r="C8" s="3">
        <v>0.1</v>
      </c>
      <c r="D8" s="1">
        <f>(5+5)/2</f>
        <v>5</v>
      </c>
      <c r="E8" s="1">
        <f t="shared" si="0"/>
        <v>0.5</v>
      </c>
    </row>
    <row r="9" spans="1:5" ht="15.75" x14ac:dyDescent="0.25">
      <c r="A9" s="1">
        <f t="shared" si="1"/>
        <v>5</v>
      </c>
      <c r="B9" s="2" t="s">
        <v>4</v>
      </c>
      <c r="C9" s="3">
        <v>0.1</v>
      </c>
      <c r="D9" s="1">
        <f>(5+5)/2</f>
        <v>5</v>
      </c>
      <c r="E9" s="1">
        <f t="shared" si="0"/>
        <v>0.5</v>
      </c>
    </row>
    <row r="10" spans="1:5" ht="31.5" customHeight="1" x14ac:dyDescent="0.25">
      <c r="A10" s="1">
        <f t="shared" si="1"/>
        <v>6</v>
      </c>
      <c r="B10" s="2" t="s">
        <v>5</v>
      </c>
      <c r="C10" s="3">
        <v>0.1</v>
      </c>
      <c r="D10" s="1">
        <f>(3+5)/2</f>
        <v>4</v>
      </c>
      <c r="E10" s="1">
        <f t="shared" si="0"/>
        <v>0.4</v>
      </c>
    </row>
    <row r="11" spans="1:5" ht="15.75" x14ac:dyDescent="0.25">
      <c r="A11" s="1">
        <f t="shared" si="1"/>
        <v>7</v>
      </c>
      <c r="B11" s="2" t="s">
        <v>6</v>
      </c>
      <c r="C11" s="3">
        <v>0.1</v>
      </c>
      <c r="D11" s="12">
        <v>5</v>
      </c>
      <c r="E11" s="1">
        <f t="shared" si="0"/>
        <v>0.5</v>
      </c>
    </row>
    <row r="12" spans="1:5" ht="15.75" x14ac:dyDescent="0.25">
      <c r="A12" s="1">
        <f t="shared" si="1"/>
        <v>8</v>
      </c>
      <c r="B12" s="14" t="s">
        <v>7</v>
      </c>
      <c r="C12" s="3">
        <v>0.2</v>
      </c>
      <c r="D12" s="1">
        <f>(5+5)/2</f>
        <v>5</v>
      </c>
      <c r="E12" s="1">
        <f t="shared" si="0"/>
        <v>1</v>
      </c>
    </row>
    <row r="13" spans="1:5" ht="15.75" x14ac:dyDescent="0.25">
      <c r="A13" s="1"/>
      <c r="B13" s="4" t="s">
        <v>8</v>
      </c>
      <c r="C13" s="5">
        <f>SUM(C5:C12)</f>
        <v>1</v>
      </c>
      <c r="D13" s="1">
        <f>SUM(D5:D12)</f>
        <v>36.5</v>
      </c>
      <c r="E13" s="8">
        <f>SUM(E5:E12)</f>
        <v>4.4499999999999993</v>
      </c>
    </row>
    <row r="14" spans="1:5" x14ac:dyDescent="0.25">
      <c r="A14" s="1"/>
      <c r="B14" s="8"/>
      <c r="C14" s="9"/>
      <c r="D14" s="8"/>
      <c r="E14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Витана Владимировна Шаповалова</dc:creator>
  <cp:lastModifiedBy>Ольга Владимировна Церковная</cp:lastModifiedBy>
  <cp:lastPrinted>2020-04-24T10:19:43Z</cp:lastPrinted>
  <dcterms:created xsi:type="dcterms:W3CDTF">2020-04-24T09:26:29Z</dcterms:created>
  <dcterms:modified xsi:type="dcterms:W3CDTF">2021-03-17T11:54:05Z</dcterms:modified>
</cp:coreProperties>
</file>